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KS - Akut Kirurgi\Anerkendelse Akutkirurg\"/>
    </mc:Choice>
  </mc:AlternateContent>
  <xr:revisionPtr revIDLastSave="0" documentId="13_ncr:1_{88F391EE-A0F4-4DDC-8B6A-4F5EFA5C56A1}" xr6:coauthVersionLast="45" xr6:coauthVersionMax="45" xr10:uidLastSave="{00000000-0000-0000-0000-000000000000}"/>
  <bookViews>
    <workbookView xWindow="28680" yWindow="-120" windowWidth="29040" windowHeight="17640" xr2:uid="{055CC38B-C61F-4164-9DC4-526A156E71F4}"/>
  </bookViews>
  <sheets>
    <sheet name="GENERELT" sheetId="1" r:id="rId1"/>
    <sheet name="A Operationer" sheetId="2" r:id="rId2"/>
    <sheet name="B Operatio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3" l="1"/>
  <c r="D20" i="3"/>
  <c r="D19" i="3"/>
  <c r="C20" i="3"/>
  <c r="C19" i="3"/>
</calcChain>
</file>

<file path=xl/sharedStrings.xml><?xml version="1.0" encoding="utf-8"?>
<sst xmlns="http://schemas.openxmlformats.org/spreadsheetml/2006/main" count="83" uniqueCount="81">
  <si>
    <t>Motiveret ansøgning</t>
  </si>
  <si>
    <t>Kurser</t>
  </si>
  <si>
    <t>Pleuradræn</t>
  </si>
  <si>
    <t>KGAA10</t>
  </si>
  <si>
    <t>KJDA60, KJDA61, KJDC10, KJDH00, KJDH70, KJDH71, KJFB00, KJFB01, KJFK10</t>
  </si>
  <si>
    <t>KJMA 00,10,96</t>
  </si>
  <si>
    <t>KJAH00</t>
  </si>
  <si>
    <t>KJKA21</t>
  </si>
  <si>
    <t>Hartmanns operationer, sigmoideostomier, transversostomier eller colonresektioner med anastomose, hvoraf 5 skal være med colo-colisk anastomose.</t>
  </si>
  <si>
    <t>KJFB20, KJFB21, KJFB30, KJFB43, KJFB46, KJFB50, KJFB60, KJFB61</t>
  </si>
  <si>
    <t>KJAB 00,10,11,30,97</t>
  </si>
  <si>
    <t>Terapeutiske øvre/nedre endoskopier (hæmostase/stent/polypektomi/fjernelse af fremmedlegeme)</t>
  </si>
  <si>
    <t>Indgreb</t>
  </si>
  <si>
    <t>Kode</t>
  </si>
  <si>
    <t>Operatør/supervisor 1p</t>
  </si>
  <si>
    <t>Assistent 0,5p</t>
  </si>
  <si>
    <t>Tracheotomi</t>
  </si>
  <si>
    <t>KGBA00</t>
  </si>
  <si>
    <t>Thoracotomi</t>
  </si>
  <si>
    <t>KGAB10</t>
  </si>
  <si>
    <t>Sternotomi</t>
  </si>
  <si>
    <t>KGAB20</t>
  </si>
  <si>
    <t>”Damage control laparotomi”</t>
  </si>
  <si>
    <t>Reparation af diafragma</t>
  </si>
  <si>
    <t>KJBA00, KJBA01</t>
  </si>
  <si>
    <t>Fasciotomi</t>
  </si>
  <si>
    <t>KNGBM09+</t>
  </si>
  <si>
    <t>Debridement for nekrotiserende fasciitis</t>
  </si>
  <si>
    <t>Exploration af ductus choledochus</t>
  </si>
  <si>
    <t>KJKB00, KJKB01, KJKB11</t>
  </si>
  <si>
    <t>Revertering af stomi</t>
  </si>
  <si>
    <t>KJFGxx</t>
  </si>
  <si>
    <t>Sutur af blære</t>
  </si>
  <si>
    <t>KKCH00</t>
  </si>
  <si>
    <t>Femoralhernie operationer</t>
  </si>
  <si>
    <t>KJACxx</t>
  </si>
  <si>
    <t>Operation af parastomalhernie</t>
  </si>
  <si>
    <t>KJAGxx</t>
  </si>
  <si>
    <t>Operation for incisionalhernie</t>
  </si>
  <si>
    <t>KJAD10, KJAD11</t>
  </si>
  <si>
    <t>Operation med ventrikelresektion</t>
  </si>
  <si>
    <t>KJDCxx</t>
  </si>
  <si>
    <t>Karkirurgiske indgreb på større kar (eks. aorta/femoralis/brachialis)</t>
  </si>
  <si>
    <t>ANTAL</t>
  </si>
  <si>
    <t>POINT</t>
  </si>
  <si>
    <t>Krav: TOTAL 50 point</t>
  </si>
  <si>
    <t>Operationskoder</t>
  </si>
  <si>
    <t>KJAH30, KJAH33, BNPA92, KJWA00 …</t>
  </si>
  <si>
    <t>Behandlinger af åbent abdomen (laparostomi/resuturering/VAC-skift)</t>
  </si>
  <si>
    <t>Antal udførte indgreb</t>
  </si>
  <si>
    <t>Operation for perf. hulorgan, blødninger, tyndtarmsresektioner, ileus med adhærenceløsning</t>
  </si>
  <si>
    <t>Abdominale splenektomier</t>
  </si>
  <si>
    <t>Akutte laparotomier af anden årsag (traume, blødning, mesenteriel iskæmi</t>
  </si>
  <si>
    <t>Laparoskopiske cholecystektomier (elektivt eller akut)</t>
  </si>
  <si>
    <t>Inguinal herniotomier (laparoskopisk og åbne)</t>
  </si>
  <si>
    <t>Krav</t>
  </si>
  <si>
    <t>10 års erfaring (speciallæge år):</t>
  </si>
  <si>
    <t>ATLS?</t>
  </si>
  <si>
    <t>DSATC?</t>
  </si>
  <si>
    <t>Årstal</t>
  </si>
  <si>
    <t>Autorisationsnummer:</t>
  </si>
  <si>
    <t>Andet relevant (ATOM, ASSET, eller lign.)?</t>
  </si>
  <si>
    <t>Point</t>
  </si>
  <si>
    <t>Videnskabelig aktivitet</t>
  </si>
  <si>
    <t>National kongresdeltagelse (DKS årsmøde) (2 point, max 6)</t>
  </si>
  <si>
    <t>National kongres med præsentation (DKS årsmøde) (4 point, max 12)</t>
  </si>
  <si>
    <t>International (ECTES, WCES, AAST, International Surgical Week eller lign.) (4 point, max 12)</t>
  </si>
  <si>
    <t>International konference med præsentation (8 point, max 24)</t>
  </si>
  <si>
    <t>Publikation med relevans for akutkirurgi (første forfatter) i Ugeskrift for Læger, peer-reviewed national tidsskrift (8 point, max 32)</t>
  </si>
  <si>
    <t>Publikation med relevans for akutkirurgi (medforfatter) i Ugeskrift for Læger, peer-reviewed nationalt tidsskrift (4 point, max 16)</t>
  </si>
  <si>
    <t>Publikation med relevans for akutkirurgi internationalt (første forfatter) i peer-reviewed internationalt tidsskrift (12 point, max 36)</t>
  </si>
  <si>
    <t>Publikation med relevans for akutkirurgi internationalt (medforfatter), peer-reviewed internationalt tidsskrift (6 point, max 18)</t>
  </si>
  <si>
    <t>Database arbejde, Akutkirurgi databasen (8 point gives efter to års aktivitet, max 8)</t>
  </si>
  <si>
    <t>3 års arbejde i fagområde bestyrelse (8 point, max 8)</t>
  </si>
  <si>
    <t>Lokal ansvarlig for akutkirurgi kvalitetsarbejde (f.eks. LKT akutkirurgi, områdeansvarlig for Akutkirurgi, ansvarlig for gennemførsel og monitorering af protokoller for akutte højrisiko abdominalkirurgiske patienter) (2 point, max 6)</t>
  </si>
  <si>
    <t>Underviser på ATLS, DSTC eller A-kurser i den kirurgiske speciallægeuddannelse (2 point pr kursus, max 6 point)</t>
  </si>
  <si>
    <t>TOTAL:</t>
  </si>
  <si>
    <t>CHECKLISTE, ANERKENDELSE AKUTKIRURG, VERSION 1</t>
  </si>
  <si>
    <t>15. JULI 2021</t>
  </si>
  <si>
    <t>ANSØGERS NAVN:</t>
  </si>
  <si>
    <t>Autorisation, erfaring, motivation: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</si>
</sst>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C5E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49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1" fillId="2" borderId="4" xfId="0" applyFont="1" applyFill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0" fontId="3" fillId="0" borderId="0" xfId="0" applyFont="1" applyBorder="1"/>
    <xf numFmtId="0" fontId="1" fillId="0" borderId="0" xfId="0" applyFont="1" applyBorder="1" applyAlignment="1"/>
    <xf numFmtId="0" fontId="0" fillId="0" borderId="5" xfId="0" applyBorder="1"/>
    <xf numFmtId="0" fontId="0" fillId="0" borderId="1" xfId="0" applyBorder="1"/>
    <xf numFmtId="0" fontId="2" fillId="0" borderId="0" xfId="0" applyFont="1" applyFill="1" applyBorder="1" applyAlignment="1">
      <alignment vertical="center"/>
    </xf>
    <xf numFmtId="0" fontId="2" fillId="0" borderId="8" xfId="0" applyFont="1" applyBorder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6" xfId="0" applyFont="1" applyBorder="1"/>
    <xf numFmtId="0" fontId="4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C95B-A3BC-45BE-87A7-51B9CE1D7386}">
  <dimension ref="A1:E39"/>
  <sheetViews>
    <sheetView tabSelected="1" workbookViewId="0">
      <selection activeCell="D14" sqref="D14"/>
    </sheetView>
  </sheetViews>
  <sheetFormatPr defaultRowHeight="15" x14ac:dyDescent="0.25"/>
  <cols>
    <col min="1" max="1" width="74.85546875" customWidth="1"/>
    <col min="2" max="2" width="23" customWidth="1"/>
    <col min="3" max="3" width="30.140625" customWidth="1"/>
  </cols>
  <sheetData>
    <row r="1" spans="1:5" x14ac:dyDescent="0.25">
      <c r="C1" s="32" t="s">
        <v>77</v>
      </c>
    </row>
    <row r="2" spans="1:5" x14ac:dyDescent="0.25">
      <c r="A2" s="31" t="s">
        <v>79</v>
      </c>
      <c r="B2" s="3"/>
      <c r="C2" s="32" t="s">
        <v>78</v>
      </c>
    </row>
    <row r="4" spans="1:5" ht="15" customHeight="1" x14ac:dyDescent="0.25">
      <c r="A4" s="1" t="s">
        <v>80</v>
      </c>
      <c r="B4" s="2"/>
      <c r="C4" s="2"/>
      <c r="D4" s="3"/>
      <c r="E4" s="3"/>
    </row>
    <row r="5" spans="1:5" ht="15" customHeight="1" x14ac:dyDescent="0.25">
      <c r="A5" s="4" t="s">
        <v>60</v>
      </c>
      <c r="B5" s="7"/>
      <c r="C5" s="28"/>
      <c r="D5" s="3"/>
      <c r="E5" s="3"/>
    </row>
    <row r="6" spans="1:5" ht="15" customHeight="1" x14ac:dyDescent="0.25">
      <c r="A6" s="4" t="s">
        <v>56</v>
      </c>
      <c r="B6" s="7"/>
      <c r="C6" s="22"/>
      <c r="D6" s="3"/>
      <c r="E6" s="3"/>
    </row>
    <row r="7" spans="1:5" ht="15" customHeight="1" x14ac:dyDescent="0.25">
      <c r="A7" s="4" t="s">
        <v>0</v>
      </c>
      <c r="B7" s="11"/>
      <c r="C7" s="22"/>
      <c r="D7" s="3"/>
      <c r="E7" s="3"/>
    </row>
    <row r="8" spans="1:5" ht="15" customHeight="1" x14ac:dyDescent="0.25">
      <c r="A8" s="1"/>
      <c r="B8" s="2"/>
      <c r="C8" s="2"/>
      <c r="D8" s="3"/>
      <c r="E8" s="3"/>
    </row>
    <row r="9" spans="1:5" ht="15" customHeight="1" x14ac:dyDescent="0.25">
      <c r="A9" s="1"/>
      <c r="B9" s="2"/>
      <c r="C9" s="2"/>
      <c r="D9" s="3"/>
      <c r="E9" s="3"/>
    </row>
    <row r="10" spans="1:5" ht="15" customHeight="1" x14ac:dyDescent="0.25">
      <c r="A10" s="1" t="s">
        <v>1</v>
      </c>
      <c r="B10" s="21" t="s">
        <v>59</v>
      </c>
      <c r="C10" s="2"/>
      <c r="D10" s="3"/>
      <c r="E10" s="3"/>
    </row>
    <row r="11" spans="1:5" ht="15" customHeight="1" x14ac:dyDescent="0.25">
      <c r="A11" s="4" t="s">
        <v>57</v>
      </c>
      <c r="B11" s="7"/>
      <c r="C11" s="2"/>
      <c r="D11" s="3"/>
      <c r="E11" s="3"/>
    </row>
    <row r="12" spans="1:5" ht="15" customHeight="1" x14ac:dyDescent="0.25">
      <c r="A12" s="4" t="s">
        <v>58</v>
      </c>
      <c r="B12" s="7"/>
      <c r="C12" s="2"/>
      <c r="D12" s="3"/>
      <c r="E12" s="3"/>
    </row>
    <row r="13" spans="1:5" ht="15" customHeight="1" x14ac:dyDescent="0.25">
      <c r="A13" s="4" t="s">
        <v>61</v>
      </c>
      <c r="B13" s="7"/>
      <c r="C13" s="2"/>
      <c r="D13" s="3"/>
      <c r="E13" s="3"/>
    </row>
    <row r="14" spans="1:5" ht="15" customHeight="1" x14ac:dyDescent="0.25">
      <c r="A14" s="4"/>
      <c r="B14" s="2"/>
      <c r="C14" s="2"/>
      <c r="D14" s="3"/>
      <c r="E14" s="3"/>
    </row>
    <row r="15" spans="1:5" ht="15" customHeight="1" x14ac:dyDescent="0.25">
      <c r="A15" s="4"/>
      <c r="B15" s="2"/>
      <c r="C15" s="2"/>
      <c r="D15" s="3"/>
      <c r="E15" s="3"/>
    </row>
    <row r="16" spans="1:5" ht="15" customHeight="1" x14ac:dyDescent="0.25">
      <c r="A16" s="1" t="s">
        <v>63</v>
      </c>
      <c r="B16" s="21" t="s">
        <v>62</v>
      </c>
      <c r="C16" s="2"/>
      <c r="D16" s="3"/>
      <c r="E16" s="3"/>
    </row>
    <row r="17" spans="1:5" ht="24.95" customHeight="1" x14ac:dyDescent="0.25">
      <c r="A17" s="4" t="s">
        <v>64</v>
      </c>
      <c r="B17" s="8"/>
      <c r="C17" s="2"/>
      <c r="D17" s="3"/>
      <c r="E17" s="3"/>
    </row>
    <row r="18" spans="1:5" ht="24.95" customHeight="1" x14ac:dyDescent="0.25">
      <c r="A18" s="4" t="s">
        <v>65</v>
      </c>
      <c r="B18" s="8"/>
      <c r="C18" s="2"/>
      <c r="D18" s="3"/>
      <c r="E18" s="3"/>
    </row>
    <row r="19" spans="1:5" ht="33" customHeight="1" x14ac:dyDescent="0.25">
      <c r="A19" s="4" t="s">
        <v>66</v>
      </c>
      <c r="B19" s="8"/>
      <c r="C19" s="2"/>
      <c r="D19" s="3"/>
      <c r="E19" s="3"/>
    </row>
    <row r="20" spans="1:5" ht="31.5" customHeight="1" x14ac:dyDescent="0.25">
      <c r="A20" s="4" t="s">
        <v>67</v>
      </c>
      <c r="B20" s="8"/>
      <c r="C20" s="2"/>
      <c r="D20" s="3"/>
      <c r="E20" s="3"/>
    </row>
    <row r="21" spans="1:5" ht="36" customHeight="1" x14ac:dyDescent="0.25">
      <c r="A21" s="4" t="s">
        <v>68</v>
      </c>
      <c r="B21" s="7"/>
      <c r="C21" s="2"/>
      <c r="D21" s="3"/>
      <c r="E21" s="3"/>
    </row>
    <row r="22" spans="1:5" ht="35.25" customHeight="1" x14ac:dyDescent="0.25">
      <c r="A22" s="4" t="s">
        <v>69</v>
      </c>
      <c r="B22" s="8"/>
      <c r="C22" s="2"/>
      <c r="D22" s="3"/>
      <c r="E22" s="3"/>
    </row>
    <row r="23" spans="1:5" ht="31.5" customHeight="1" x14ac:dyDescent="0.25">
      <c r="A23" s="4" t="s">
        <v>70</v>
      </c>
      <c r="B23" s="7"/>
      <c r="C23" s="2"/>
      <c r="D23" s="3"/>
      <c r="E23" s="3"/>
    </row>
    <row r="24" spans="1:5" ht="30" customHeight="1" x14ac:dyDescent="0.25">
      <c r="A24" s="4" t="s">
        <v>71</v>
      </c>
      <c r="B24" s="8"/>
      <c r="C24" s="2"/>
      <c r="D24" s="3"/>
      <c r="E24" s="3"/>
    </row>
    <row r="25" spans="1:5" ht="24.95" customHeight="1" x14ac:dyDescent="0.25">
      <c r="A25" s="4" t="s">
        <v>72</v>
      </c>
      <c r="B25" s="7"/>
      <c r="C25" s="2"/>
      <c r="D25" s="3"/>
      <c r="E25" s="3"/>
    </row>
    <row r="26" spans="1:5" ht="24.95" customHeight="1" x14ac:dyDescent="0.25">
      <c r="A26" s="4" t="s">
        <v>73</v>
      </c>
      <c r="B26" s="7"/>
      <c r="C26" s="2"/>
      <c r="D26" s="3"/>
      <c r="E26" s="3"/>
    </row>
    <row r="27" spans="1:5" ht="48.75" customHeight="1" x14ac:dyDescent="0.25">
      <c r="A27" s="4" t="s">
        <v>74</v>
      </c>
      <c r="B27" s="7"/>
      <c r="C27" s="2"/>
      <c r="D27" s="3"/>
      <c r="E27" s="3"/>
    </row>
    <row r="28" spans="1:5" ht="35.25" customHeight="1" x14ac:dyDescent="0.25">
      <c r="A28" s="4" t="s">
        <v>75</v>
      </c>
      <c r="B28" s="7"/>
      <c r="C28" s="5"/>
      <c r="D28" s="3"/>
      <c r="E28" s="3"/>
    </row>
    <row r="29" spans="1:5" ht="15" customHeight="1" thickBot="1" x14ac:dyDescent="0.3">
      <c r="A29" s="4"/>
      <c r="B29" s="29"/>
      <c r="C29" s="5"/>
      <c r="D29" s="3"/>
      <c r="E29" s="3"/>
    </row>
    <row r="30" spans="1:5" ht="15" customHeight="1" thickBot="1" x14ac:dyDescent="0.3">
      <c r="A30" s="1" t="s">
        <v>76</v>
      </c>
      <c r="B30" s="30"/>
      <c r="C30" s="2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9" spans="2:2" x14ac:dyDescent="0.25">
      <c r="B3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E1E6C-6D4E-41C0-9E9F-E3DE3AD6613C}">
  <dimension ref="A1:J16"/>
  <sheetViews>
    <sheetView workbookViewId="0">
      <selection activeCell="E8" sqref="E8"/>
    </sheetView>
  </sheetViews>
  <sheetFormatPr defaultRowHeight="15" x14ac:dyDescent="0.25"/>
  <cols>
    <col min="1" max="1" width="59.7109375" customWidth="1"/>
    <col min="2" max="2" width="44.5703125" customWidth="1"/>
    <col min="3" max="3" width="16.5703125" customWidth="1"/>
    <col min="4" max="4" width="21.28515625" customWidth="1"/>
    <col min="5" max="5" width="19" customWidth="1"/>
    <col min="7" max="7" width="18" customWidth="1"/>
  </cols>
  <sheetData>
    <row r="1" spans="1:10" x14ac:dyDescent="0.25">
      <c r="F1" s="2"/>
      <c r="G1" s="2"/>
      <c r="H1" s="2"/>
      <c r="I1" s="3"/>
      <c r="J1" s="3"/>
    </row>
    <row r="2" spans="1:10" x14ac:dyDescent="0.25">
      <c r="A2" s="21" t="s">
        <v>12</v>
      </c>
      <c r="B2" s="21" t="s">
        <v>46</v>
      </c>
      <c r="C2" s="21" t="s">
        <v>55</v>
      </c>
      <c r="D2" s="25" t="s">
        <v>49</v>
      </c>
      <c r="F2" s="2"/>
      <c r="G2" s="2"/>
      <c r="H2" s="2"/>
      <c r="I2" s="3"/>
      <c r="J2" s="3"/>
    </row>
    <row r="3" spans="1:10" x14ac:dyDescent="0.25">
      <c r="A3" s="20" t="s">
        <v>48</v>
      </c>
      <c r="B3" s="20" t="s">
        <v>47</v>
      </c>
      <c r="C3" s="23">
        <v>70</v>
      </c>
      <c r="D3" s="27"/>
      <c r="E3" s="26"/>
      <c r="F3" s="22"/>
      <c r="G3" s="19"/>
      <c r="H3" s="2"/>
      <c r="I3" s="3"/>
      <c r="J3" s="3"/>
    </row>
    <row r="4" spans="1:10" x14ac:dyDescent="0.25">
      <c r="A4" s="20" t="s">
        <v>2</v>
      </c>
      <c r="B4" s="20" t="s">
        <v>3</v>
      </c>
      <c r="C4" s="23">
        <v>10</v>
      </c>
      <c r="D4" s="27"/>
      <c r="E4" s="26"/>
      <c r="F4" s="22"/>
      <c r="G4" s="24"/>
      <c r="H4" s="2"/>
      <c r="I4" s="3"/>
      <c r="J4" s="3"/>
    </row>
    <row r="5" spans="1:10" ht="26.25" x14ac:dyDescent="0.25">
      <c r="A5" s="20" t="s">
        <v>50</v>
      </c>
      <c r="B5" s="20" t="s">
        <v>4</v>
      </c>
      <c r="C5" s="23">
        <v>100</v>
      </c>
      <c r="D5" s="27"/>
      <c r="E5" s="26"/>
      <c r="F5" s="22"/>
      <c r="G5" s="24"/>
      <c r="H5" s="2"/>
      <c r="I5" s="3"/>
      <c r="J5" s="3"/>
    </row>
    <row r="6" spans="1:10" x14ac:dyDescent="0.25">
      <c r="A6" s="20" t="s">
        <v>51</v>
      </c>
      <c r="B6" s="20" t="s">
        <v>5</v>
      </c>
      <c r="C6" s="23">
        <v>3</v>
      </c>
      <c r="D6" s="27"/>
      <c r="E6" s="26"/>
      <c r="F6" s="22"/>
      <c r="G6" s="24"/>
      <c r="H6" s="2"/>
      <c r="I6" s="3"/>
      <c r="J6" s="3"/>
    </row>
    <row r="7" spans="1:10" ht="26.25" x14ac:dyDescent="0.25">
      <c r="A7" s="20" t="s">
        <v>52</v>
      </c>
      <c r="B7" s="20" t="s">
        <v>6</v>
      </c>
      <c r="C7" s="23">
        <v>20</v>
      </c>
      <c r="D7" s="27"/>
      <c r="E7" s="26"/>
      <c r="F7" s="22"/>
      <c r="G7" s="24"/>
      <c r="H7" s="2"/>
      <c r="I7" s="3"/>
      <c r="J7" s="3"/>
    </row>
    <row r="8" spans="1:10" x14ac:dyDescent="0.25">
      <c r="A8" s="20" t="s">
        <v>53</v>
      </c>
      <c r="B8" s="20" t="s">
        <v>7</v>
      </c>
      <c r="C8" s="23">
        <v>200</v>
      </c>
      <c r="D8" s="27"/>
      <c r="E8" s="26"/>
      <c r="F8" s="22"/>
      <c r="G8" s="24"/>
      <c r="H8" s="2"/>
      <c r="I8" s="3"/>
      <c r="J8" s="3"/>
    </row>
    <row r="9" spans="1:10" ht="39" x14ac:dyDescent="0.25">
      <c r="A9" s="20" t="s">
        <v>8</v>
      </c>
      <c r="B9" s="20" t="s">
        <v>9</v>
      </c>
      <c r="C9" s="23">
        <v>20</v>
      </c>
      <c r="D9" s="27"/>
      <c r="E9" s="26"/>
      <c r="F9" s="22"/>
      <c r="G9" s="24"/>
      <c r="H9" s="2"/>
      <c r="I9" s="3"/>
      <c r="J9" s="3"/>
    </row>
    <row r="10" spans="1:10" x14ac:dyDescent="0.25">
      <c r="A10" s="20" t="s">
        <v>54</v>
      </c>
      <c r="B10" s="20" t="s">
        <v>10</v>
      </c>
      <c r="C10" s="23">
        <v>50</v>
      </c>
      <c r="D10" s="27"/>
      <c r="E10" s="26"/>
      <c r="F10" s="22"/>
      <c r="G10" s="24"/>
      <c r="H10" s="2"/>
      <c r="I10" s="3"/>
      <c r="J10" s="3"/>
    </row>
    <row r="11" spans="1:10" ht="26.25" x14ac:dyDescent="0.25">
      <c r="A11" s="20" t="s">
        <v>11</v>
      </c>
      <c r="B11" s="20"/>
      <c r="C11" s="23">
        <v>100</v>
      </c>
      <c r="D11" s="27"/>
      <c r="E11" s="26"/>
      <c r="F11" s="22"/>
      <c r="G11" s="19"/>
      <c r="H11" s="2"/>
      <c r="J11" s="3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CC6AE-8899-4CFA-9169-66B58EE20C30}">
  <dimension ref="A1:G20"/>
  <sheetViews>
    <sheetView workbookViewId="0">
      <selection activeCell="C29" sqref="C29"/>
    </sheetView>
  </sheetViews>
  <sheetFormatPr defaultRowHeight="15" x14ac:dyDescent="0.25"/>
  <cols>
    <col min="1" max="1" width="38.5703125" customWidth="1"/>
    <col min="2" max="2" width="24.7109375" customWidth="1"/>
    <col min="3" max="3" width="21.28515625" customWidth="1"/>
    <col min="4" max="4" width="13.5703125" customWidth="1"/>
    <col min="7" max="7" width="20.28515625" customWidth="1"/>
  </cols>
  <sheetData>
    <row r="1" spans="1:6" ht="26.25" x14ac:dyDescent="0.25">
      <c r="A1" s="6" t="s">
        <v>12</v>
      </c>
      <c r="B1" s="6" t="s">
        <v>13</v>
      </c>
      <c r="C1" s="6" t="s">
        <v>14</v>
      </c>
      <c r="D1" s="12" t="s">
        <v>15</v>
      </c>
      <c r="E1" s="14"/>
      <c r="F1" s="2"/>
    </row>
    <row r="2" spans="1:6" x14ac:dyDescent="0.25">
      <c r="A2" s="7"/>
      <c r="B2" s="7"/>
      <c r="C2" s="7"/>
      <c r="D2" s="10"/>
      <c r="E2" s="14"/>
      <c r="F2" s="2"/>
    </row>
    <row r="3" spans="1:6" x14ac:dyDescent="0.25">
      <c r="A3" s="7" t="s">
        <v>16</v>
      </c>
      <c r="B3" s="7" t="s">
        <v>17</v>
      </c>
      <c r="C3" s="8"/>
      <c r="D3" s="10"/>
      <c r="E3" s="14"/>
      <c r="F3" s="2"/>
    </row>
    <row r="4" spans="1:6" x14ac:dyDescent="0.25">
      <c r="A4" s="7" t="s">
        <v>18</v>
      </c>
      <c r="B4" s="7" t="s">
        <v>19</v>
      </c>
      <c r="C4" s="7"/>
      <c r="D4" s="10"/>
      <c r="E4" s="14"/>
      <c r="F4" s="2"/>
    </row>
    <row r="5" spans="1:6" x14ac:dyDescent="0.25">
      <c r="A5" s="7" t="s">
        <v>20</v>
      </c>
      <c r="B5" s="7" t="s">
        <v>21</v>
      </c>
      <c r="C5" s="7"/>
      <c r="D5" s="10"/>
      <c r="E5" s="14"/>
      <c r="F5" s="2"/>
    </row>
    <row r="6" spans="1:6" x14ac:dyDescent="0.25">
      <c r="A6" s="7" t="s">
        <v>22</v>
      </c>
      <c r="B6" s="7" t="s">
        <v>6</v>
      </c>
      <c r="C6" s="7"/>
      <c r="D6" s="10"/>
      <c r="E6" s="14"/>
      <c r="F6" s="2"/>
    </row>
    <row r="7" spans="1:6" x14ac:dyDescent="0.25">
      <c r="A7" s="7" t="s">
        <v>23</v>
      </c>
      <c r="B7" s="7" t="s">
        <v>24</v>
      </c>
      <c r="C7" s="7"/>
      <c r="D7" s="13"/>
      <c r="E7" s="14"/>
      <c r="F7" s="2"/>
    </row>
    <row r="8" spans="1:6" x14ac:dyDescent="0.25">
      <c r="A8" s="7" t="s">
        <v>25</v>
      </c>
      <c r="B8" s="7" t="s">
        <v>26</v>
      </c>
      <c r="C8" s="7"/>
      <c r="D8" s="10"/>
      <c r="E8" s="14"/>
      <c r="F8" s="2"/>
    </row>
    <row r="9" spans="1:6" x14ac:dyDescent="0.25">
      <c r="A9" s="7" t="s">
        <v>27</v>
      </c>
      <c r="B9" s="7"/>
      <c r="C9" s="7"/>
      <c r="D9" s="10"/>
      <c r="E9" s="14"/>
      <c r="F9" s="2"/>
    </row>
    <row r="10" spans="1:6" x14ac:dyDescent="0.25">
      <c r="A10" s="7" t="s">
        <v>28</v>
      </c>
      <c r="B10" s="7" t="s">
        <v>29</v>
      </c>
      <c r="C10" s="7"/>
      <c r="D10" s="10"/>
      <c r="E10" s="14"/>
      <c r="F10" s="2"/>
    </row>
    <row r="11" spans="1:6" x14ac:dyDescent="0.25">
      <c r="A11" s="7" t="s">
        <v>30</v>
      </c>
      <c r="B11" s="7" t="s">
        <v>31</v>
      </c>
      <c r="C11" s="7"/>
      <c r="D11" s="10"/>
      <c r="E11" s="14"/>
      <c r="F11" s="2"/>
    </row>
    <row r="12" spans="1:6" x14ac:dyDescent="0.25">
      <c r="A12" s="7" t="s">
        <v>32</v>
      </c>
      <c r="B12" s="7" t="s">
        <v>33</v>
      </c>
      <c r="C12" s="8"/>
      <c r="D12" s="10"/>
      <c r="E12" s="14"/>
      <c r="F12" s="2"/>
    </row>
    <row r="13" spans="1:6" x14ac:dyDescent="0.25">
      <c r="A13" s="7" t="s">
        <v>34</v>
      </c>
      <c r="B13" s="7" t="s">
        <v>35</v>
      </c>
      <c r="C13" s="8"/>
      <c r="D13" s="10"/>
      <c r="E13" s="14"/>
      <c r="F13" s="2"/>
    </row>
    <row r="14" spans="1:6" x14ac:dyDescent="0.25">
      <c r="A14" s="7" t="s">
        <v>36</v>
      </c>
      <c r="B14" s="7" t="s">
        <v>37</v>
      </c>
      <c r="C14" s="7"/>
      <c r="D14" s="10"/>
      <c r="E14" s="14"/>
      <c r="F14" s="2"/>
    </row>
    <row r="15" spans="1:6" x14ac:dyDescent="0.25">
      <c r="A15" s="7" t="s">
        <v>38</v>
      </c>
      <c r="B15" s="7" t="s">
        <v>39</v>
      </c>
      <c r="C15" s="8"/>
      <c r="D15" s="10"/>
      <c r="E15" s="14"/>
      <c r="F15" s="2"/>
    </row>
    <row r="16" spans="1:6" x14ac:dyDescent="0.25">
      <c r="A16" s="7" t="s">
        <v>40</v>
      </c>
      <c r="B16" s="7" t="s">
        <v>41</v>
      </c>
      <c r="C16" s="8"/>
      <c r="D16" s="10"/>
      <c r="E16" s="14"/>
      <c r="F16" s="2"/>
    </row>
    <row r="17" spans="1:7" ht="26.25" x14ac:dyDescent="0.25">
      <c r="A17" s="7" t="s">
        <v>42</v>
      </c>
      <c r="B17" s="7"/>
      <c r="C17" s="7"/>
      <c r="D17" s="10"/>
      <c r="E17" s="14"/>
      <c r="F17" s="2"/>
    </row>
    <row r="18" spans="1:7" x14ac:dyDescent="0.25">
      <c r="A18" s="10"/>
      <c r="B18" s="17"/>
      <c r="C18" s="17"/>
      <c r="D18" s="17"/>
      <c r="E18" s="2"/>
      <c r="F18" s="2"/>
    </row>
    <row r="19" spans="1:7" x14ac:dyDescent="0.25">
      <c r="A19" s="7" t="s">
        <v>43</v>
      </c>
      <c r="B19" s="7"/>
      <c r="C19" s="8">
        <f>SUM(C3:C17)</f>
        <v>0</v>
      </c>
      <c r="D19" s="8">
        <f>SUM(D3:D17)</f>
        <v>0</v>
      </c>
      <c r="E19" s="14"/>
      <c r="F19" s="16"/>
    </row>
    <row r="20" spans="1:7" ht="26.25" x14ac:dyDescent="0.25">
      <c r="A20" s="6" t="s">
        <v>44</v>
      </c>
      <c r="B20" s="7"/>
      <c r="C20" s="9">
        <f>C19</f>
        <v>0</v>
      </c>
      <c r="D20" s="9">
        <f>D19/2</f>
        <v>0</v>
      </c>
      <c r="E20" s="18"/>
      <c r="F20" s="15">
        <f>C20+D20</f>
        <v>0</v>
      </c>
      <c r="G20" s="1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GENERELT</vt:lpstr>
      <vt:lpstr>A Operationer</vt:lpstr>
      <vt:lpstr>B Operationer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Peter Gerholt Skovsen</dc:creator>
  <cp:lastModifiedBy>Anders Peter Gerholt Skovsen</cp:lastModifiedBy>
  <dcterms:created xsi:type="dcterms:W3CDTF">2021-07-15T08:37:47Z</dcterms:created>
  <dcterms:modified xsi:type="dcterms:W3CDTF">2021-07-15T09:47:14Z</dcterms:modified>
</cp:coreProperties>
</file>